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5600" windowHeight="11760"/>
  </bookViews>
  <sheets>
    <sheet name="Sheet1" sheetId="1" r:id="rId1"/>
  </sheets>
  <externalReferences>
    <externalReference r:id="rId2"/>
  </externalReference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5" i="1"/>
  <c r="C15" l="1"/>
  <c r="B15"/>
  <c r="C14"/>
  <c r="B14"/>
  <c r="C13"/>
  <c r="B13"/>
  <c r="C12"/>
  <c r="B12"/>
  <c r="C11"/>
  <c r="B11"/>
  <c r="C10"/>
  <c r="B10"/>
  <c r="C9"/>
  <c r="B9"/>
  <c r="C8"/>
  <c r="B8"/>
  <c r="C7"/>
  <c r="B7"/>
  <c r="C6"/>
  <c r="B6"/>
  <c r="C5"/>
  <c r="B5"/>
</calcChain>
</file>

<file path=xl/sharedStrings.xml><?xml version="1.0" encoding="utf-8"?>
<sst xmlns="http://schemas.openxmlformats.org/spreadsheetml/2006/main" count="16" uniqueCount="16">
  <si>
    <t>Stock Return</t>
  </si>
  <si>
    <t>Month</t>
  </si>
  <si>
    <t>R_MFIN</t>
  </si>
  <si>
    <t>R_IHSG</t>
  </si>
  <si>
    <r>
      <t>Dari hasil perhitungan, Beta saham PT Mandala Finance Tbk adalah sebesar </t>
    </r>
    <r>
      <rPr>
        <b/>
        <sz val="9"/>
        <color rgb="FF555555"/>
        <rFont val="Verdana"/>
        <family val="2"/>
      </rPr>
      <t>1,657</t>
    </r>
    <r>
      <rPr>
        <sz val="9"/>
        <color rgb="FF555555"/>
        <rFont val="Verdana"/>
        <family val="2"/>
      </rPr>
      <t xml:space="preserve"> artinya saham tersebut memiliki tingkat fluktuatif diatas harga pasar / IHSG</t>
    </r>
  </si>
  <si>
    <t>Tanggal Transaksi</t>
  </si>
  <si>
    <t>Investor membeli obligasi Bank Panin pada hari Selasa tanggal 13 Desember 2016. Untuk obligasi Bank Panin dibeli dengan harga 95, tanggal jatuh tempo 27 Oktober 2021, kupon obligasi sebesar 8,75% dan nilai obligasi pada saat jatuh tempo 100. Hitunglah tingkat keuntungan obligasi Bank Panin</t>
  </si>
  <si>
    <t>Tanggal Jatuh Tempo</t>
  </si>
  <si>
    <t>Kupon</t>
  </si>
  <si>
    <t>Harga</t>
  </si>
  <si>
    <t>Redemption</t>
  </si>
  <si>
    <t>Frekuensi pembayaran kupon</t>
  </si>
  <si>
    <t>Basis</t>
  </si>
  <si>
    <t>Yield (Keuntungan)</t>
  </si>
  <si>
    <t>Tingkat keuntungan yang diterima adalah setara 10.06% per tahun</t>
  </si>
  <si>
    <r>
      <t>Data harga saham PT Mandala Multifinance, Tbk dan IHSG periode Januari s/d Desember 2018, data di download dari </t>
    </r>
    <r>
      <rPr>
        <i/>
        <sz val="12"/>
        <color theme="1"/>
        <rFont val="Calibri"/>
        <family val="2"/>
        <scheme val="minor"/>
      </rPr>
      <t>website</t>
    </r>
    <r>
      <rPr>
        <sz val="12"/>
        <color theme="1"/>
        <rFont val="Calibri"/>
        <family val="2"/>
        <scheme val="minor"/>
      </rPr>
      <t> Yahoo Finance. Berdasarkan data tersebut,  ingin mengetahui berapa besarnya beta saham PT Mandala Multifinance, Tbk, </t>
    </r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</si>
</sst>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1"/>
      <scheme val="minor"/>
    </font>
    <font>
      <b/>
      <sz val="14"/>
      <color rgb="FF0070C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555555"/>
      <name val="Verdana"/>
      <family val="2"/>
    </font>
    <font>
      <sz val="12"/>
      <color rgb="FF555555"/>
      <name val="Calibri"/>
      <family val="2"/>
      <scheme val="minor"/>
    </font>
    <font>
      <b/>
      <sz val="9"/>
      <color rgb="FF555555"/>
      <name val="Verdana"/>
      <family val="2"/>
    </font>
    <font>
      <sz val="11"/>
      <color theme="1"/>
      <name val="Calibri"/>
      <family val="2"/>
      <charset val="1"/>
      <scheme val="minor"/>
    </font>
    <font>
      <sz val="9"/>
      <color rgb="FF333333"/>
      <name val="Verdana"/>
      <family val="2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2" fontId="2" fillId="0" borderId="0" xfId="0" applyNumberFormat="1" applyFont="1"/>
    <xf numFmtId="164" fontId="2" fillId="0" borderId="0" xfId="0" applyNumberFormat="1" applyFont="1"/>
    <xf numFmtId="0" fontId="4" fillId="0" borderId="0" xfId="0" applyFont="1"/>
    <xf numFmtId="0" fontId="8" fillId="0" borderId="0" xfId="0" applyFont="1"/>
    <xf numFmtId="14" fontId="0" fillId="0" borderId="0" xfId="0" applyNumberFormat="1" applyBorder="1"/>
    <xf numFmtId="10" fontId="0" fillId="0" borderId="0" xfId="0" applyNumberFormat="1" applyBorder="1"/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0" fillId="0" borderId="0" xfId="0" applyBorder="1" applyAlignment="1">
      <alignment vertical="top"/>
    </xf>
    <xf numFmtId="10" fontId="0" fillId="0" borderId="0" xfId="1" applyNumberFormat="1" applyFont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IP\Downloads\exceltemp_beta-indeks-tungga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  <sheetName val="RTurn1"/>
      <sheetName val="RTurn2"/>
    </sheetNames>
    <sheetDataSet>
      <sheetData sheetId="0"/>
      <sheetData sheetId="1">
        <row r="6">
          <cell r="D6">
            <v>1.8518518518518517E-2</v>
          </cell>
          <cell r="G6">
            <v>-2.3659414738777376E-2</v>
          </cell>
        </row>
        <row r="7">
          <cell r="D7">
            <v>9.0909090909090912E-2</v>
          </cell>
          <cell r="G7">
            <v>8.9551711827636382E-2</v>
          </cell>
        </row>
        <row r="8">
          <cell r="D8">
            <v>0.21666666666666667</v>
          </cell>
          <cell r="G8">
            <v>6.9834011449969327E-2</v>
          </cell>
        </row>
        <row r="9">
          <cell r="D9">
            <v>-0.12328767123287671</v>
          </cell>
          <cell r="G9">
            <v>-5.8658813630626826E-2</v>
          </cell>
        </row>
        <row r="10">
          <cell r="D10">
            <v>7.8125E-2</v>
          </cell>
          <cell r="G10">
            <v>4.1731022252731467E-2</v>
          </cell>
        </row>
        <row r="11">
          <cell r="D11">
            <v>0.21739130434782608</v>
          </cell>
          <cell r="G11">
            <v>5.3403256363087355E-2</v>
          </cell>
        </row>
        <row r="12">
          <cell r="D12">
            <v>3.447619047619048E-2</v>
          </cell>
          <cell r="G12">
            <v>4.105197310118304E-3</v>
          </cell>
        </row>
        <row r="13">
          <cell r="D13">
            <v>0.34146341463414637</v>
          </cell>
          <cell r="G13">
            <v>0.13609225537658834</v>
          </cell>
        </row>
        <row r="14">
          <cell r="D14">
            <v>-5.4545454545454543E-2</v>
          </cell>
          <cell r="G14">
            <v>3.8277211321509144E-2</v>
          </cell>
        </row>
        <row r="15">
          <cell r="D15">
            <v>0.11538461538461539</v>
          </cell>
          <cell r="G15">
            <v>-2.8638469240672107E-2</v>
          </cell>
        </row>
        <row r="16">
          <cell r="D16">
            <v>-8.6206896551724144E-2</v>
          </cell>
          <cell r="G16">
            <v>4.8793473058809919E-2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F37"/>
  <sheetViews>
    <sheetView tabSelected="1" workbookViewId="0">
      <selection activeCell="E6" sqref="E6"/>
    </sheetView>
  </sheetViews>
  <sheetFormatPr defaultRowHeight="15"/>
  <cols>
    <col min="1" max="1" width="19.28515625" style="3" customWidth="1"/>
    <col min="2" max="2" width="10.7109375" style="3" bestFit="1" customWidth="1"/>
    <col min="3" max="16384" width="9.140625" style="3"/>
  </cols>
  <sheetData>
    <row r="1" spans="1:6" ht="77.25" customHeight="1">
      <c r="A1" s="20" t="s">
        <v>15</v>
      </c>
      <c r="B1" s="20"/>
      <c r="C1" s="20"/>
      <c r="D1" s="20"/>
      <c r="E1" s="20"/>
      <c r="F1" s="20"/>
    </row>
    <row r="2" spans="1:6" ht="18.75">
      <c r="A2" s="4"/>
      <c r="B2" s="5"/>
      <c r="C2" s="5"/>
      <c r="D2" s="1"/>
      <c r="E2" s="1"/>
      <c r="F2" s="2"/>
    </row>
    <row r="3" spans="1:6">
      <c r="A3" s="17" t="s">
        <v>1</v>
      </c>
      <c r="B3" s="18" t="s">
        <v>0</v>
      </c>
      <c r="C3" s="18"/>
    </row>
    <row r="4" spans="1:6">
      <c r="A4" s="17"/>
      <c r="B4" s="6" t="s">
        <v>2</v>
      </c>
      <c r="C4" s="6" t="s">
        <v>3</v>
      </c>
    </row>
    <row r="5" spans="1:6">
      <c r="A5" s="7">
        <v>2018.02</v>
      </c>
      <c r="B5" s="8">
        <f>[1]RTurn1!D6</f>
        <v>1.8518518518518517E-2</v>
      </c>
      <c r="C5" s="8">
        <f>[1]RTurn1!G6</f>
        <v>-2.3659414738777376E-2</v>
      </c>
    </row>
    <row r="6" spans="1:6">
      <c r="A6" s="7">
        <v>2018.03</v>
      </c>
      <c r="B6" s="8">
        <f>[1]RTurn1!D7</f>
        <v>9.0909090909090912E-2</v>
      </c>
      <c r="C6" s="8">
        <f>[1]RTurn1!G7</f>
        <v>8.9551711827636382E-2</v>
      </c>
    </row>
    <row r="7" spans="1:6">
      <c r="A7" s="7">
        <v>2018.04</v>
      </c>
      <c r="B7" s="8">
        <f>[1]RTurn1!D8</f>
        <v>0.21666666666666667</v>
      </c>
      <c r="C7" s="8">
        <f>[1]RTurn1!G8</f>
        <v>6.9834011449969327E-2</v>
      </c>
    </row>
    <row r="8" spans="1:6">
      <c r="A8" s="7">
        <v>2018.05</v>
      </c>
      <c r="B8" s="8">
        <f>[1]RTurn1!D9</f>
        <v>-0.12328767123287671</v>
      </c>
      <c r="C8" s="8">
        <f>[1]RTurn1!G9</f>
        <v>-5.8658813630626826E-2</v>
      </c>
    </row>
    <row r="9" spans="1:6">
      <c r="A9" s="7">
        <v>2018.06</v>
      </c>
      <c r="B9" s="8">
        <f>[1]RTurn1!D10</f>
        <v>7.8125E-2</v>
      </c>
      <c r="C9" s="8">
        <f>[1]RTurn1!G10</f>
        <v>4.1731022252731467E-2</v>
      </c>
    </row>
    <row r="10" spans="1:6">
      <c r="A10" s="7">
        <v>2018.07</v>
      </c>
      <c r="B10" s="8">
        <f>[1]RTurn1!D11</f>
        <v>0.21739130434782608</v>
      </c>
      <c r="C10" s="8">
        <f>[1]RTurn1!G11</f>
        <v>5.3403256363087355E-2</v>
      </c>
    </row>
    <row r="11" spans="1:6">
      <c r="A11" s="7">
        <v>2018.08</v>
      </c>
      <c r="B11" s="8">
        <f>[1]RTurn1!D12</f>
        <v>3.447619047619048E-2</v>
      </c>
      <c r="C11" s="8">
        <f>[1]RTurn1!G12</f>
        <v>4.105197310118304E-3</v>
      </c>
    </row>
    <row r="12" spans="1:6">
      <c r="A12" s="7">
        <v>2018.09</v>
      </c>
      <c r="B12" s="8">
        <f>[1]RTurn1!D13</f>
        <v>0.34146341463414637</v>
      </c>
      <c r="C12" s="8">
        <f>[1]RTurn1!G13</f>
        <v>0.13609225537658834</v>
      </c>
    </row>
    <row r="13" spans="1:6">
      <c r="A13" s="7">
        <v>2018.1</v>
      </c>
      <c r="B13" s="8">
        <f>[1]RTurn1!D14</f>
        <v>-5.4545454545454543E-2</v>
      </c>
      <c r="C13" s="8">
        <f>[1]RTurn1!G14</f>
        <v>3.8277211321509144E-2</v>
      </c>
    </row>
    <row r="14" spans="1:6">
      <c r="A14" s="7">
        <v>2018.11</v>
      </c>
      <c r="B14" s="8">
        <f>[1]RTurn1!D15</f>
        <v>0.11538461538461539</v>
      </c>
      <c r="C14" s="8">
        <f>[1]RTurn1!G15</f>
        <v>-2.8638469240672107E-2</v>
      </c>
    </row>
    <row r="15" spans="1:6">
      <c r="A15" s="7">
        <v>2018.12</v>
      </c>
      <c r="B15" s="8">
        <f>[1]RTurn1!D16</f>
        <v>-8.6206896551724144E-2</v>
      </c>
      <c r="C15" s="8">
        <f>[1]RTurn1!G16</f>
        <v>4.8793473058809919E-2</v>
      </c>
    </row>
    <row r="20" spans="1:6">
      <c r="A20" s="9" t="s">
        <v>4</v>
      </c>
    </row>
    <row r="24" spans="1:6" ht="81.75" customHeight="1">
      <c r="A24" s="19" t="s">
        <v>6</v>
      </c>
      <c r="B24" s="19"/>
      <c r="C24" s="19"/>
      <c r="D24" s="19"/>
      <c r="E24" s="19"/>
      <c r="F24" s="19"/>
    </row>
    <row r="27" spans="1:6">
      <c r="A27" s="3" t="s">
        <v>5</v>
      </c>
      <c r="B27" s="11">
        <v>42717</v>
      </c>
    </row>
    <row r="28" spans="1:6">
      <c r="A28" s="3" t="s">
        <v>7</v>
      </c>
      <c r="B28" s="11">
        <v>44496</v>
      </c>
    </row>
    <row r="29" spans="1:6">
      <c r="A29" s="3" t="s">
        <v>8</v>
      </c>
      <c r="B29" s="12">
        <v>8.7499999999999994E-2</v>
      </c>
    </row>
    <row r="30" spans="1:6">
      <c r="A30" s="13" t="s">
        <v>9</v>
      </c>
      <c r="B30" s="3">
        <v>95</v>
      </c>
    </row>
    <row r="31" spans="1:6">
      <c r="A31" s="13" t="s">
        <v>10</v>
      </c>
      <c r="B31" s="3">
        <v>100</v>
      </c>
    </row>
    <row r="32" spans="1:6" ht="30">
      <c r="A32" s="14" t="s">
        <v>11</v>
      </c>
      <c r="B32" s="15">
        <v>4</v>
      </c>
    </row>
    <row r="33" spans="1:2">
      <c r="A33" s="13" t="s">
        <v>12</v>
      </c>
      <c r="B33" s="3">
        <v>0</v>
      </c>
    </row>
    <row r="35" spans="1:2">
      <c r="A35" s="13" t="s">
        <v>13</v>
      </c>
      <c r="B35" s="16">
        <f>YIELD(B27,B28,B29,B30,B31,B32,B33)</f>
        <v>0.1005897901249912</v>
      </c>
    </row>
    <row r="37" spans="1:2">
      <c r="A37" s="10" t="s">
        <v>14</v>
      </c>
    </row>
  </sheetData>
  <mergeCells count="4">
    <mergeCell ref="A3:A4"/>
    <mergeCell ref="B3:C3"/>
    <mergeCell ref="A1:F1"/>
    <mergeCell ref="A24:F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FIP</dc:creator>
  <cp:lastModifiedBy>Dicky Syamsudin</cp:lastModifiedBy>
  <dcterms:created xsi:type="dcterms:W3CDTF">2019-09-26T01:18:03Z</dcterms:created>
  <dcterms:modified xsi:type="dcterms:W3CDTF">2019-09-26T09:55:14Z</dcterms:modified>
</cp:coreProperties>
</file>