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085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14" i="2" l="1"/>
  <c r="B17" s="1"/>
  <c r="B25" s="1"/>
  <c r="B24"/>
  <c r="B8"/>
  <c r="E17"/>
  <c r="E8"/>
</calcChain>
</file>

<file path=xl/sharedStrings.xml><?xml version="1.0" encoding="utf-8"?>
<sst xmlns="http://schemas.openxmlformats.org/spreadsheetml/2006/main" count="41" uniqueCount="38">
  <si>
    <t>Hitunglah Solvabilitas Perusahaan dengan</t>
  </si>
  <si>
    <t>Contoh :</t>
  </si>
  <si>
    <t>Dari Neraca Perusahaan HASAN234 diketahui :</t>
  </si>
  <si>
    <t>Saham</t>
  </si>
  <si>
    <t xml:space="preserve">Laba ditahan </t>
  </si>
  <si>
    <t xml:space="preserve">Mesin </t>
  </si>
  <si>
    <t>Bangunan</t>
  </si>
  <si>
    <t xml:space="preserve">Tanah </t>
  </si>
  <si>
    <t xml:space="preserve">Obligasi </t>
  </si>
  <si>
    <r>
      <t>a. Total Debt to Equity Ratio</t>
    </r>
    <r>
      <rPr>
        <shadow/>
        <sz val="20"/>
        <rFont val="Calibri"/>
        <family val="2"/>
        <scheme val="minor"/>
      </rPr>
      <t xml:space="preserve">   </t>
    </r>
  </si>
  <si>
    <r>
      <t xml:space="preserve">b. Total Debt to capital Assets </t>
    </r>
    <r>
      <rPr>
        <shadow/>
        <sz val="20"/>
        <rFont val="Calibri"/>
        <family val="2"/>
        <scheme val="minor"/>
      </rPr>
      <t xml:space="preserve"> </t>
    </r>
  </si>
  <si>
    <t xml:space="preserve">artinya perusahaan dibiayai oleh utang 31,86 % </t>
  </si>
  <si>
    <t>artinya bahwa setiap Rp.100,- pendanaan perusahaan Rp.25,71,- dibiayai dengan utang dan Rp.74,29 disediakan oleh pemegang saham.</t>
  </si>
  <si>
    <t>a. Total debt to equity ratio</t>
  </si>
  <si>
    <t>b. Total debt to capital assets</t>
  </si>
  <si>
    <t xml:space="preserve">Neraca PT ABC </t>
  </si>
  <si>
    <t>Aktiva lancar</t>
  </si>
  <si>
    <t>kas</t>
  </si>
  <si>
    <t>piutang</t>
  </si>
  <si>
    <t>persediaan</t>
  </si>
  <si>
    <t>Aktiva tetap</t>
  </si>
  <si>
    <t>Mesin</t>
  </si>
  <si>
    <t>Tanah</t>
  </si>
  <si>
    <t>Hutang lancar</t>
  </si>
  <si>
    <t>Hutang dagang</t>
  </si>
  <si>
    <t>hutang wesel</t>
  </si>
  <si>
    <t>hutang pajak</t>
  </si>
  <si>
    <t>Hutang jangka panjang</t>
  </si>
  <si>
    <t>obligasi</t>
  </si>
  <si>
    <t>Modal sendiri</t>
  </si>
  <si>
    <t>Modal saham</t>
  </si>
  <si>
    <t>Agio saham</t>
  </si>
  <si>
    <t>laba ditahan</t>
  </si>
  <si>
    <t>Jumlah aktiva lancar</t>
  </si>
  <si>
    <t>Jumlah hutang lancar</t>
  </si>
  <si>
    <t>Jumlah modal sendiri</t>
  </si>
  <si>
    <t>jumlah aktiva tetap</t>
  </si>
  <si>
    <t>Jumlah aktiva</t>
  </si>
</sst>
</file>

<file path=xl/styles.xml><?xml version="1.0" encoding="utf-8"?>
<styleSheet xmlns="http://schemas.openxmlformats.org/spreadsheetml/2006/main">
  <numFmts count="4">
    <numFmt numFmtId="42" formatCode="_(&quot;Rp&quot;* #,##0_);_(&quot;Rp&quot;* \(#,##0\);_(&quot;Rp&quot;* &quot;-&quot;_);_(@_)"/>
    <numFmt numFmtId="41" formatCode="_(* #,##0_);_(* \(#,##0\);_(* &quot;-&quot;_);_(@_)"/>
    <numFmt numFmtId="164" formatCode="_([$Rp-421]* #,##0_);_([$Rp-421]* \(#,##0\);_([$Rp-421]* &quot;-&quot;??_);_(@_)"/>
    <numFmt numFmtId="165" formatCode="0.0000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hadow/>
      <sz val="2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NumberFormat="1" applyFont="1"/>
    <xf numFmtId="165" fontId="1" fillId="0" borderId="0" xfId="0" applyNumberFormat="1" applyFont="1"/>
    <xf numFmtId="2" fontId="3" fillId="0" borderId="0" xfId="0" applyNumberFormat="1" applyFont="1" applyAlignment="1">
      <alignment horizontal="center" vertical="center"/>
    </xf>
    <xf numFmtId="42" fontId="0" fillId="0" borderId="0" xfId="1" applyNumberFormat="1" applyFont="1"/>
    <xf numFmtId="42" fontId="0" fillId="0" borderId="0" xfId="0" applyNumberFormat="1"/>
    <xf numFmtId="0" fontId="3" fillId="0" borderId="0" xfId="0" applyFont="1"/>
    <xf numFmtId="42" fontId="6" fillId="0" borderId="0" xfId="0" applyNumberFormat="1" applyFont="1"/>
    <xf numFmtId="0" fontId="6" fillId="0" borderId="0" xfId="0" applyFont="1"/>
    <xf numFmtId="2" fontId="7" fillId="0" borderId="0" xfId="0" applyNumberFormat="1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="160" zoomScaleNormal="160" workbookViewId="0">
      <selection activeCell="A12" sqref="A12"/>
    </sheetView>
  </sheetViews>
  <sheetFormatPr defaultRowHeight="15"/>
  <cols>
    <col min="1" max="1" width="31.140625" style="1" customWidth="1"/>
    <col min="2" max="2" width="17.7109375" style="1" bestFit="1" customWidth="1"/>
    <col min="3" max="3" width="9.140625" style="1"/>
    <col min="4" max="4" width="23.140625" style="1" customWidth="1"/>
    <col min="5" max="5" width="15" style="1" bestFit="1" customWidth="1"/>
    <col min="6" max="6" width="9.140625" style="1"/>
    <col min="7" max="7" width="16.5703125" style="1" bestFit="1" customWidth="1"/>
    <col min="8" max="16384" width="9.140625" style="1"/>
  </cols>
  <sheetData>
    <row r="1" spans="1:7">
      <c r="A1" s="1" t="s">
        <v>1</v>
      </c>
    </row>
    <row r="2" spans="1:7">
      <c r="A2" s="3" t="s">
        <v>2</v>
      </c>
    </row>
    <row r="3" spans="1:7">
      <c r="A3" s="3" t="s">
        <v>3</v>
      </c>
      <c r="B3" s="2">
        <v>420000000</v>
      </c>
    </row>
    <row r="4" spans="1:7">
      <c r="A4" s="3" t="s">
        <v>4</v>
      </c>
      <c r="B4" s="2">
        <v>145000000</v>
      </c>
    </row>
    <row r="5" spans="1:7">
      <c r="A5" s="3" t="s">
        <v>5</v>
      </c>
      <c r="B5" s="2">
        <v>250000000</v>
      </c>
    </row>
    <row r="6" spans="1:7">
      <c r="A6" s="3" t="s">
        <v>6</v>
      </c>
      <c r="B6" s="2">
        <v>350000000</v>
      </c>
    </row>
    <row r="7" spans="1:7">
      <c r="A7" s="3" t="s">
        <v>7</v>
      </c>
      <c r="B7" s="2">
        <v>100000000</v>
      </c>
    </row>
    <row r="8" spans="1:7">
      <c r="A8" s="3" t="s">
        <v>8</v>
      </c>
      <c r="B8" s="2">
        <v>180000000</v>
      </c>
    </row>
    <row r="10" spans="1:7">
      <c r="A10" s="3" t="s">
        <v>0</v>
      </c>
    </row>
    <row r="11" spans="1:7">
      <c r="A11" s="3" t="s">
        <v>13</v>
      </c>
    </row>
    <row r="12" spans="1:7">
      <c r="A12" s="3" t="s">
        <v>14</v>
      </c>
    </row>
    <row r="13" spans="1:7">
      <c r="A13" s="3"/>
    </row>
    <row r="16" spans="1:7" ht="26.25">
      <c r="A16" s="3" t="s">
        <v>9</v>
      </c>
      <c r="B16" s="6">
        <f>B8/SUM(B3:B4)*100</f>
        <v>31.858407079646017</v>
      </c>
      <c r="E16" s="4"/>
      <c r="G16" s="2"/>
    </row>
    <row r="17" spans="1:5">
      <c r="B17" s="3" t="s">
        <v>11</v>
      </c>
    </row>
    <row r="18" spans="1:5">
      <c r="A18" s="3"/>
    </row>
    <row r="19" spans="1:5">
      <c r="A19" s="3"/>
    </row>
    <row r="20" spans="1:5" ht="26.25">
      <c r="A20" s="3" t="s">
        <v>10</v>
      </c>
      <c r="B20" s="6">
        <f>B8/SUM(B5:B7)*100</f>
        <v>25.714285714285712</v>
      </c>
    </row>
    <row r="21" spans="1:5">
      <c r="B21" s="3" t="s">
        <v>12</v>
      </c>
    </row>
    <row r="22" spans="1:5">
      <c r="A22" s="3"/>
      <c r="E22" s="5"/>
    </row>
    <row r="25" spans="1:5">
      <c r="A2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topLeftCell="A4" workbookViewId="0">
      <selection activeCell="B15" sqref="B15"/>
    </sheetView>
  </sheetViews>
  <sheetFormatPr defaultRowHeight="15"/>
  <cols>
    <col min="1" max="1" width="26" bestFit="1" customWidth="1"/>
    <col min="2" max="2" width="14" bestFit="1" customWidth="1"/>
    <col min="4" max="4" width="21.140625" bestFit="1" customWidth="1"/>
    <col min="5" max="5" width="12.85546875" bestFit="1" customWidth="1"/>
  </cols>
  <sheetData>
    <row r="2" spans="1:5">
      <c r="A2" t="s">
        <v>15</v>
      </c>
    </row>
    <row r="4" spans="1:5">
      <c r="A4" s="9" t="s">
        <v>16</v>
      </c>
      <c r="D4" s="9" t="s">
        <v>23</v>
      </c>
    </row>
    <row r="5" spans="1:5">
      <c r="A5" t="s">
        <v>17</v>
      </c>
      <c r="B5" s="8">
        <v>200000</v>
      </c>
      <c r="D5" t="s">
        <v>24</v>
      </c>
      <c r="E5" s="7">
        <v>300000</v>
      </c>
    </row>
    <row r="6" spans="1:5">
      <c r="A6" t="s">
        <v>18</v>
      </c>
      <c r="B6" s="8">
        <v>160000</v>
      </c>
      <c r="D6" t="s">
        <v>25</v>
      </c>
      <c r="E6" s="7">
        <v>100000</v>
      </c>
    </row>
    <row r="7" spans="1:5">
      <c r="A7" t="s">
        <v>19</v>
      </c>
      <c r="B7" s="8">
        <v>840000</v>
      </c>
      <c r="D7" t="s">
        <v>26</v>
      </c>
      <c r="E7" s="7">
        <v>160000</v>
      </c>
    </row>
    <row r="8" spans="1:5">
      <c r="A8" t="s">
        <v>33</v>
      </c>
      <c r="B8" s="8">
        <f>SUM(B5:B7)</f>
        <v>1200000</v>
      </c>
      <c r="D8" t="s">
        <v>34</v>
      </c>
      <c r="E8" s="7">
        <f>SUM(E5:E7)</f>
        <v>560000</v>
      </c>
    </row>
    <row r="10" spans="1:5">
      <c r="A10" s="9" t="s">
        <v>20</v>
      </c>
      <c r="D10" s="9" t="s">
        <v>27</v>
      </c>
    </row>
    <row r="11" spans="1:5">
      <c r="A11" t="s">
        <v>21</v>
      </c>
      <c r="B11" s="8">
        <v>700000</v>
      </c>
      <c r="D11" t="s">
        <v>28</v>
      </c>
      <c r="E11" s="8">
        <v>600000</v>
      </c>
    </row>
    <row r="12" spans="1:5">
      <c r="A12" t="s">
        <v>6</v>
      </c>
      <c r="B12" s="8">
        <v>1000000</v>
      </c>
    </row>
    <row r="13" spans="1:5">
      <c r="A13" t="s">
        <v>22</v>
      </c>
      <c r="B13" s="8">
        <v>1000000</v>
      </c>
      <c r="D13" s="9" t="s">
        <v>29</v>
      </c>
    </row>
    <row r="14" spans="1:5">
      <c r="A14" t="s">
        <v>36</v>
      </c>
      <c r="B14" s="8">
        <f>SUM(B11:B13)</f>
        <v>2700000</v>
      </c>
      <c r="D14" t="s">
        <v>30</v>
      </c>
      <c r="E14" s="8">
        <v>1200000</v>
      </c>
    </row>
    <row r="15" spans="1:5">
      <c r="D15" t="s">
        <v>31</v>
      </c>
      <c r="E15" s="8">
        <v>200000</v>
      </c>
    </row>
    <row r="16" spans="1:5">
      <c r="D16" t="s">
        <v>32</v>
      </c>
      <c r="E16" s="8">
        <v>440000</v>
      </c>
    </row>
    <row r="17" spans="1:5">
      <c r="A17" s="11" t="s">
        <v>37</v>
      </c>
      <c r="B17" s="10">
        <f>B8+B14</f>
        <v>3900000</v>
      </c>
      <c r="D17" s="11" t="s">
        <v>35</v>
      </c>
      <c r="E17" s="10">
        <f>SUM(E14:E16)</f>
        <v>1840000</v>
      </c>
    </row>
    <row r="22" spans="1:5">
      <c r="E22" s="8"/>
    </row>
    <row r="24" spans="1:5" ht="26.25">
      <c r="A24" s="3" t="s">
        <v>9</v>
      </c>
      <c r="B24" s="12">
        <f>(E8+E11)/E17*100</f>
        <v>63.04347826086957</v>
      </c>
    </row>
    <row r="25" spans="1:5" ht="26.25">
      <c r="A25" s="3" t="s">
        <v>10</v>
      </c>
      <c r="B25" s="12">
        <f>(E8+E11)/(B17)*100</f>
        <v>29.743589743589745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FIP</dc:creator>
  <cp:lastModifiedBy>Dicky Syamsudin</cp:lastModifiedBy>
  <dcterms:created xsi:type="dcterms:W3CDTF">2015-11-18T08:42:59Z</dcterms:created>
  <dcterms:modified xsi:type="dcterms:W3CDTF">2019-12-12T11:23:45Z</dcterms:modified>
</cp:coreProperties>
</file>